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ITULO V LGCG 4TO TRIM PDF Y EXCEL\"/>
    </mc:Choice>
  </mc:AlternateContent>
  <xr:revisionPtr revIDLastSave="0" documentId="13_ncr:1_{960012C8-9B92-4BC8-8402-DA230E883A89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A" sheetId="3" r:id="rId1"/>
  </sheets>
  <definedNames>
    <definedName name="_xlnm._FilterDatabase" localSheetId="0" hidden="1">EA!#REF!</definedName>
    <definedName name="_xlnm.Print_Area" localSheetId="0">EA!$A$1:$D$72</definedName>
  </definedNames>
  <calcPr calcId="191029"/>
  <fileRecoveryPr autoRecover="0"/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C22" i="3" s="1"/>
  <c r="D59" i="3" l="1"/>
  <c r="D61" i="3" s="1"/>
  <c r="C59" i="3"/>
  <c r="C61" i="3" s="1"/>
  <c r="D22" i="3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<sst xmlns="http://schemas.openxmlformats.org/spreadsheetml/2006/main" count="74" uniqueCount="58">
  <si>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</si>
  <si>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</si>
  <si>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</si>
  <si>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</si>
  <si>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</si>
  <si>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</si>
  <si>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</si>
  <si>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</si>
  <si>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</si>
  <si>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</si>
  <si>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</si>
  <si>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</si>
  <si>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</si>
  <si>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</si>
  <si>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</si>
  <si>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</si>
  <si>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</si>
  <si>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</si>
  <si>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</si>
  <si>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</si>
  <si>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</si>
  <si>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</si>
  <si>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</si>
  <si>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</si>
  <si>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</si>
  <si>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</si>
  <si>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</si>
  <si>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</si>
  <si>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</si>
  <si>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</si>
  <si>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</si>
  <si>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</si>
  <si>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</si>
  <si>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</si>
  <si>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</si>
  <si>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</si>
  <si>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</si>
  <si>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</si>
  <si>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</si>
  <si>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</si>
  <si>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</si>
  <si>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</si>
  <si>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</si>
  <si>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</si>
  <si>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</si>
  <si>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</si>
  <si>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</si>
  <si>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</si>
  <si>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</si>
  <si>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</si>
  <si>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</si>
  <si>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</si>
  <si>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</si>
  <si>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</si>
  <si>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</si>
  <si>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</si>
  <si>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Municipio de San Felipe
ESTADO DE ACTIVIDADES
DEL 1 DE ENERO AL 31 DE DICIEMBRE DEL 2022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</si>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</sst>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0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justify" vertical="top" wrapText="1"/>
      <protection locked="0"/>
    </xf>
    <xf numFmtId="0" fontId="0" fillId="0" borderId="0" xfId="0" applyAlignment="1">
      <alignment horizontal="justify" vertical="top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4"/>
  <sheetViews>
    <sheetView showGridLines="0" tabSelected="1" view="pageBreakPreview" zoomScale="130" zoomScaleNormal="100" zoomScaleSheetLayoutView="130" workbookViewId="0">
      <selection sqref="A1:D1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2022</v>
      </c>
      <c r="D2" s="10">
        <v>2021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49643758.93</v>
      </c>
      <c r="D4" s="28">
        <f>SUM(D5:D11)</f>
        <v>36985739.25</v>
      </c>
      <c r="E4" s="31" t="s">
        <v>55</v>
      </c>
    </row>
    <row r="5" spans="1:5" x14ac:dyDescent="0.2">
      <c r="A5" s="19"/>
      <c r="B5" s="20" t="s">
        <v>1</v>
      </c>
      <c r="C5" s="29">
        <v>26999029.489999998</v>
      </c>
      <c r="D5" s="30">
        <v>24078593.66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6313305.71</v>
      </c>
      <c r="D8" s="30">
        <v>6031907.9199999999</v>
      </c>
      <c r="E8" s="31">
        <v>4140</v>
      </c>
    </row>
    <row r="9" spans="1:5" x14ac:dyDescent="0.2">
      <c r="A9" s="19"/>
      <c r="B9" s="20" t="s">
        <v>47</v>
      </c>
      <c r="C9" s="29">
        <v>12818402.6</v>
      </c>
      <c r="D9" s="30">
        <v>4540908.6100000003</v>
      </c>
      <c r="E9" s="31">
        <v>4150</v>
      </c>
    </row>
    <row r="10" spans="1:5" x14ac:dyDescent="0.2">
      <c r="A10" s="19"/>
      <c r="B10" s="20" t="s">
        <v>48</v>
      </c>
      <c r="C10" s="29">
        <v>3513021.13</v>
      </c>
      <c r="D10" s="30">
        <v>2334329.06</v>
      </c>
      <c r="E10" s="31">
        <v>4160</v>
      </c>
    </row>
    <row r="11" spans="1:5" x14ac:dyDescent="0.2">
      <c r="A11" s="19"/>
      <c r="B11" s="20" t="s">
        <v>49</v>
      </c>
      <c r="C11" s="29">
        <v>0</v>
      </c>
      <c r="D11" s="30">
        <v>0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408641829.45999998</v>
      </c>
      <c r="D12" s="28">
        <f>SUM(D13:D14)</f>
        <v>382297795.25999999</v>
      </c>
      <c r="E12" s="31" t="s">
        <v>55</v>
      </c>
    </row>
    <row r="13" spans="1:5" ht="22.5" x14ac:dyDescent="0.2">
      <c r="A13" s="19"/>
      <c r="B13" s="26" t="s">
        <v>51</v>
      </c>
      <c r="C13" s="29">
        <v>408641829.45999998</v>
      </c>
      <c r="D13" s="30">
        <v>382297795.25999999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458285588.38999999</v>
      </c>
      <c r="D22" s="3">
        <f>SUM(D4+D12+D15)</f>
        <v>419283534.50999999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201876951.09</v>
      </c>
      <c r="D25" s="28">
        <f>SUM(D26:D28)</f>
        <v>176677105</v>
      </c>
      <c r="E25" s="31" t="s">
        <v>55</v>
      </c>
    </row>
    <row r="26" spans="1:5" x14ac:dyDescent="0.2">
      <c r="A26" s="19"/>
      <c r="B26" s="20" t="s">
        <v>37</v>
      </c>
      <c r="C26" s="29">
        <v>120049810.04000001</v>
      </c>
      <c r="D26" s="30">
        <v>116785539.26000001</v>
      </c>
      <c r="E26" s="31">
        <v>5110</v>
      </c>
    </row>
    <row r="27" spans="1:5" x14ac:dyDescent="0.2">
      <c r="A27" s="19"/>
      <c r="B27" s="20" t="s">
        <v>16</v>
      </c>
      <c r="C27" s="29">
        <v>32052231.68</v>
      </c>
      <c r="D27" s="30">
        <v>28860936.059999999</v>
      </c>
      <c r="E27" s="31">
        <v>5120</v>
      </c>
    </row>
    <row r="28" spans="1:5" x14ac:dyDescent="0.2">
      <c r="A28" s="19"/>
      <c r="B28" s="20" t="s">
        <v>17</v>
      </c>
      <c r="C28" s="29">
        <v>49774909.369999997</v>
      </c>
      <c r="D28" s="30">
        <v>31030629.68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61911135.459999993</v>
      </c>
      <c r="D29" s="28">
        <f>SUM(D30:D38)</f>
        <v>66196655.909999996</v>
      </c>
      <c r="E29" s="31" t="s">
        <v>55</v>
      </c>
    </row>
    <row r="30" spans="1:5" x14ac:dyDescent="0.2">
      <c r="A30" s="19"/>
      <c r="B30" s="20" t="s">
        <v>18</v>
      </c>
      <c r="C30" s="29">
        <v>14782935.6</v>
      </c>
      <c r="D30" s="30">
        <v>14540013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17694358.449999999</v>
      </c>
      <c r="D32" s="30">
        <v>7390746.4500000002</v>
      </c>
      <c r="E32" s="31">
        <v>5230</v>
      </c>
    </row>
    <row r="33" spans="1:5" x14ac:dyDescent="0.2">
      <c r="A33" s="19"/>
      <c r="B33" s="20" t="s">
        <v>21</v>
      </c>
      <c r="C33" s="29">
        <v>20166889.140000001</v>
      </c>
      <c r="D33" s="30">
        <v>35600482.549999997</v>
      </c>
      <c r="E33" s="31">
        <v>5240</v>
      </c>
    </row>
    <row r="34" spans="1:5" x14ac:dyDescent="0.2">
      <c r="A34" s="19"/>
      <c r="B34" s="20" t="s">
        <v>22</v>
      </c>
      <c r="C34" s="29">
        <v>8406277.7699999996</v>
      </c>
      <c r="D34" s="30">
        <v>7872616.3600000003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860674.5</v>
      </c>
      <c r="D37" s="30">
        <v>792797.55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2830733.04</v>
      </c>
      <c r="D39" s="28">
        <f>SUM(D40:D42)</f>
        <v>2241390.5099999998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2830733.04</v>
      </c>
      <c r="D42" s="30">
        <v>2241390.5099999998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9430649.5500000007</v>
      </c>
      <c r="D49" s="28">
        <f>SUM(D50:D55)</f>
        <v>12081507.630000001</v>
      </c>
      <c r="E49" s="31" t="s">
        <v>55</v>
      </c>
    </row>
    <row r="50" spans="1:9" x14ac:dyDescent="0.2">
      <c r="A50" s="19"/>
      <c r="B50" s="20" t="s">
        <v>31</v>
      </c>
      <c r="C50" s="29">
        <v>9430649.5500000007</v>
      </c>
      <c r="D50" s="30">
        <v>12081507.630000001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75343708.849999994</v>
      </c>
      <c r="D56" s="28">
        <f>SUM(D57)</f>
        <v>108111275</v>
      </c>
      <c r="E56" s="31" t="s">
        <v>55</v>
      </c>
    </row>
    <row r="57" spans="1:9" x14ac:dyDescent="0.2">
      <c r="A57" s="19"/>
      <c r="B57" s="20" t="s">
        <v>38</v>
      </c>
      <c r="C57" s="29">
        <v>75343708.849999994</v>
      </c>
      <c r="D57" s="30">
        <v>108111275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351393177.99000001</v>
      </c>
      <c r="D59" s="3">
        <f>SUM(D56+D49+D43+D39+D29+D25)</f>
        <v>365307934.05000001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106892410.39999998</v>
      </c>
      <c r="D61" s="28">
        <f>D22-D59</f>
        <v>53975600.459999979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  <row r="64" spans="1:9" x14ac:dyDescent="0.2">
      <c r="A64" s="38" t="s">
        <v>57</v>
      </c>
      <c r="B64" s="39"/>
      <c r="C64" s="39"/>
      <c r="D64" s="39"/>
    </row>
  </sheetData>
  <sheetProtection formatCells="0" formatColumns="0" formatRows="0" autoFilter="0"/>
  <mergeCells count="3">
    <mergeCell ref="A1:D1"/>
    <mergeCell ref="A12:B12"/>
    <mergeCell ref="A64:D64"/>
  </mergeCells>
  <printOptions horizontalCentered="1"/>
  <pageMargins left="0.78740157480314965" right="0.59055118110236227" top="0.78740157480314965" bottom="0.78740157480314965" header="0.31496062992125984" footer="0.31496062992125984"/>
  <pageSetup scale="8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2023-01-31T19:48:43Z</cp:lastPrinted>
  <dcterms:created xsi:type="dcterms:W3CDTF">2012-12-11T20:29:16Z</dcterms:created>
  <dcterms:modified xsi:type="dcterms:W3CDTF">2023-02-13T20:33:04Z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